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Типовые меню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l="1"/>
  <c r="F196" i="1" s="1"/>
</calcChain>
</file>

<file path=xl/sharedStrings.xml><?xml version="1.0" encoding="utf-8"?>
<sst xmlns="http://schemas.openxmlformats.org/spreadsheetml/2006/main" count="340" uniqueCount="126">
  <si>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</si>
  <si>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</si>
  <si>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</si>
  <si>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</si>
  <si>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</si>
  <si>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</si>
  <si>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</si>
  <si>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</si>
  <si>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</si>
  <si>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</si>
  <si>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</si>
  <si>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</si>
  <si>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</si>
  <si>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</si>
  <si>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</si>
  <si>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</si>
  <si>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</si>
  <si>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</si>
  <si>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</si>
  <si>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</si>
  <si>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</si>
  <si>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</si>
  <si>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</si>
  <si>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</si>
  <si>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</si>
  <si>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</si>
  <si>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</si>
  <si>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</si>
  <si>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</si>
  <si>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</si>
  <si>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</si>
  <si>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</si>
  <si>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</si>
  <si>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</si>
  <si>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</si>
  <si>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</si>
  <si>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</si>
  <si>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</si>
  <si>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</si>
  <si>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общеобразовательное учредение средняя обшеобразовательная школа №8 г. Каменки</t>
  </si>
  <si>
    <t>Директор</t>
  </si>
  <si>
    <t>Рябов А.Н.</t>
  </si>
  <si>
    <t>Каша гречневая рассыпчатая</t>
  </si>
  <si>
    <t xml:space="preserve">Гуляш из куриного филе </t>
  </si>
  <si>
    <t xml:space="preserve">Чай с сахаром             </t>
  </si>
  <si>
    <t>200/15</t>
  </si>
  <si>
    <t xml:space="preserve">Хлеб пшеничный  </t>
  </si>
  <si>
    <t>Фрукт</t>
  </si>
  <si>
    <t>Печенье</t>
  </si>
  <si>
    <t>Щи из свежей капусты  с птицей</t>
  </si>
  <si>
    <t>250/50</t>
  </si>
  <si>
    <t>Гуляш из говядины</t>
  </si>
  <si>
    <t>40/30</t>
  </si>
  <si>
    <t xml:space="preserve">Макароны отварные     </t>
  </si>
  <si>
    <t>Компот  из сушеных фруктов</t>
  </si>
  <si>
    <t xml:space="preserve">Хлеб ржаной, ржано-пшеничный </t>
  </si>
  <si>
    <t xml:space="preserve">Каша вязкая  молочная рисовая с маслом </t>
  </si>
  <si>
    <t>150/10</t>
  </si>
  <si>
    <t>Йогурт молочный в потребительской упаковке</t>
  </si>
  <si>
    <t xml:space="preserve">Бутерброд с сыром и маслом </t>
  </si>
  <si>
    <t>35/25/5</t>
  </si>
  <si>
    <t xml:space="preserve">Сок в потребительской упаковке </t>
  </si>
  <si>
    <t xml:space="preserve">Икра свекольная    </t>
  </si>
  <si>
    <t>Суп с клецками и говядиной</t>
  </si>
  <si>
    <t>250/25</t>
  </si>
  <si>
    <t>118/109</t>
  </si>
  <si>
    <t>Котлеты из говядины с маслом</t>
  </si>
  <si>
    <t>50/5</t>
  </si>
  <si>
    <t>Картофельное пюре</t>
  </si>
  <si>
    <t>Кисель</t>
  </si>
  <si>
    <t xml:space="preserve">Каша  вязкая молочная из пшена с маслом  </t>
  </si>
  <si>
    <t>Запеканка творожная со сгущенным  молоком</t>
  </si>
  <si>
    <t>120/20</t>
  </si>
  <si>
    <t xml:space="preserve">Кофейный напиток с молоком  </t>
  </si>
  <si>
    <t>Пряники</t>
  </si>
  <si>
    <t xml:space="preserve">Винегрет овощной    </t>
  </si>
  <si>
    <t>Суп картофельный с рисом и мясными фрикадельками из говядины</t>
  </si>
  <si>
    <t>250/35</t>
  </si>
  <si>
    <t>101/105</t>
  </si>
  <si>
    <t xml:space="preserve">Котлеты из трески с маслом </t>
  </si>
  <si>
    <t>Гороховое  пюре с маслом</t>
  </si>
  <si>
    <t>150/5</t>
  </si>
  <si>
    <t xml:space="preserve">Чай с сахаром </t>
  </si>
  <si>
    <t xml:space="preserve">Тефтели из говядины с соусом </t>
  </si>
  <si>
    <t>60/50</t>
  </si>
  <si>
    <t xml:space="preserve">Чай с сахаром и лимоном             </t>
  </si>
  <si>
    <t>200/15/7</t>
  </si>
  <si>
    <t xml:space="preserve">Бутерброд с сыром </t>
  </si>
  <si>
    <t>35/25</t>
  </si>
  <si>
    <t xml:space="preserve">Кондитерское изделие  в потребительской упаковке </t>
  </si>
  <si>
    <t>Салат из квашеной капусты</t>
  </si>
  <si>
    <t>Борщ      с говядиной</t>
  </si>
  <si>
    <t xml:space="preserve">Рис отварной     </t>
  </si>
  <si>
    <t xml:space="preserve">Котлеты  рубленые из птицы с соусом сметанным       </t>
  </si>
  <si>
    <t>75/50</t>
  </si>
  <si>
    <t>295/330</t>
  </si>
  <si>
    <t>Каша вязкая молочная манная с маслом</t>
  </si>
  <si>
    <t>Яйцо вареное</t>
  </si>
  <si>
    <t xml:space="preserve">Какао с молоком   </t>
  </si>
  <si>
    <t xml:space="preserve">Бутерброд с маслом  </t>
  </si>
  <si>
    <t>35/10</t>
  </si>
  <si>
    <t>Салат из белокочанной капусты</t>
  </si>
  <si>
    <t>Суп картофельный с горохом с говядиной</t>
  </si>
  <si>
    <t>Жаркое по-домашнему</t>
  </si>
  <si>
    <t xml:space="preserve">Сок фруктовый             </t>
  </si>
  <si>
    <t>Рагу из овощей с птицей</t>
  </si>
  <si>
    <t>150/50</t>
  </si>
  <si>
    <t>Суп с макаронными изделиями с птицей</t>
  </si>
  <si>
    <t xml:space="preserve">Биточки с соусом </t>
  </si>
  <si>
    <t>50/30</t>
  </si>
  <si>
    <t>269/331</t>
  </si>
  <si>
    <t>Плов  из бройлер-цыпленка</t>
  </si>
  <si>
    <t>Суп картофельный с пшеном с консервами рыбными</t>
  </si>
  <si>
    <t>250/40</t>
  </si>
  <si>
    <t>Бефстроганов из отварной говядины</t>
  </si>
  <si>
    <t>35/40</t>
  </si>
  <si>
    <t xml:space="preserve">Каша молочная «Геркулес» с маслом </t>
  </si>
  <si>
    <t>Омлет натуральный с маслом</t>
  </si>
  <si>
    <t>53/5</t>
  </si>
  <si>
    <t>Какао с молоком</t>
  </si>
  <si>
    <t>Суп вермишелью и птицей</t>
  </si>
  <si>
    <t>Биточки  из говядины с соусом</t>
  </si>
  <si>
    <t>268/331</t>
  </si>
  <si>
    <t>Котлеты  из говядины с соусом</t>
  </si>
  <si>
    <t xml:space="preserve">Борщ     с  говядиной 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</si>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</sst>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202" sqref="K20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7" t="s">
        <v>42</v>
      </c>
      <c r="F6" s="40">
        <v>150</v>
      </c>
      <c r="G6" s="40">
        <v>6.6</v>
      </c>
      <c r="H6" s="40">
        <v>2.4</v>
      </c>
      <c r="I6" s="40">
        <v>49.7</v>
      </c>
      <c r="J6" s="40">
        <v>246</v>
      </c>
      <c r="K6" s="41">
        <v>171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>
        <v>100</v>
      </c>
      <c r="G7" s="43">
        <v>24.5</v>
      </c>
      <c r="H7" s="43">
        <v>22.4</v>
      </c>
      <c r="I7" s="43">
        <v>6</v>
      </c>
      <c r="J7" s="43">
        <v>210</v>
      </c>
      <c r="K7" s="44">
        <v>260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 t="s">
        <v>45</v>
      </c>
      <c r="G8" s="43">
        <v>0</v>
      </c>
      <c r="H8" s="43">
        <v>0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3.2</v>
      </c>
      <c r="H9" s="43">
        <v>0.5</v>
      </c>
      <c r="I9" s="43">
        <v>16.8</v>
      </c>
      <c r="J9" s="43">
        <v>84.8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200</v>
      </c>
      <c r="G10" s="43">
        <v>0.8</v>
      </c>
      <c r="H10" s="43">
        <v>0.8</v>
      </c>
      <c r="I10" s="43">
        <v>19.600000000000001</v>
      </c>
      <c r="J10" s="43">
        <v>94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35</v>
      </c>
      <c r="G11" s="43">
        <v>2.8</v>
      </c>
      <c r="H11" s="43">
        <v>3.4</v>
      </c>
      <c r="I11" s="43">
        <v>26</v>
      </c>
      <c r="J11" s="43">
        <v>145.80000000000001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515</v>
      </c>
      <c r="G13" s="19">
        <f t="shared" ref="G13:J13" si="0">SUM(G6:G12)</f>
        <v>37.9</v>
      </c>
      <c r="H13" s="19">
        <f t="shared" si="0"/>
        <v>29.499999999999996</v>
      </c>
      <c r="I13" s="19">
        <f t="shared" si="0"/>
        <v>133.1</v>
      </c>
      <c r="J13" s="19">
        <f t="shared" si="0"/>
        <v>840.59999999999991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 t="s">
        <v>50</v>
      </c>
      <c r="G15" s="43">
        <v>13.9</v>
      </c>
      <c r="H15" s="43">
        <v>2.5</v>
      </c>
      <c r="I15" s="43">
        <v>4.9000000000000004</v>
      </c>
      <c r="J15" s="43">
        <v>173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 t="s">
        <v>52</v>
      </c>
      <c r="G16" s="43">
        <v>10.8</v>
      </c>
      <c r="H16" s="43">
        <v>10.5</v>
      </c>
      <c r="I16" s="43">
        <v>4.5</v>
      </c>
      <c r="J16" s="43">
        <v>94</v>
      </c>
      <c r="K16" s="44">
        <v>260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4.8</v>
      </c>
      <c r="I17" s="43">
        <v>28.6</v>
      </c>
      <c r="J17" s="43">
        <v>179</v>
      </c>
      <c r="K17" s="44">
        <v>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1.3</v>
      </c>
      <c r="H18" s="43">
        <v>0</v>
      </c>
      <c r="I18" s="43">
        <v>42.5</v>
      </c>
      <c r="J18" s="43">
        <v>175</v>
      </c>
      <c r="K18" s="44">
        <v>348</v>
      </c>
      <c r="L18" s="43"/>
    </row>
    <row r="19" spans="1:12" ht="15" x14ac:dyDescent="0.25">
      <c r="A19" s="23"/>
      <c r="B19" s="15"/>
      <c r="C19" s="11"/>
      <c r="D19" s="7" t="s">
        <v>31</v>
      </c>
      <c r="E19" s="58" t="s">
        <v>55</v>
      </c>
      <c r="F19" s="43">
        <v>60</v>
      </c>
      <c r="G19" s="43">
        <v>2.9</v>
      </c>
      <c r="H19" s="43">
        <v>0.45</v>
      </c>
      <c r="I19" s="43">
        <v>30</v>
      </c>
      <c r="J19" s="43">
        <v>129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410</v>
      </c>
      <c r="G23" s="19">
        <f t="shared" ref="G23:J23" si="2">SUM(G14:G22)</f>
        <v>34.300000000000004</v>
      </c>
      <c r="H23" s="19">
        <f t="shared" si="2"/>
        <v>18.25</v>
      </c>
      <c r="I23" s="19">
        <f t="shared" si="2"/>
        <v>110.5</v>
      </c>
      <c r="J23" s="19">
        <f t="shared" si="2"/>
        <v>750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925</v>
      </c>
      <c r="G24" s="32">
        <f t="shared" ref="G24:J24" si="4">G13+G23</f>
        <v>72.2</v>
      </c>
      <c r="H24" s="32">
        <f t="shared" si="4"/>
        <v>47.75</v>
      </c>
      <c r="I24" s="32">
        <f t="shared" si="4"/>
        <v>243.6</v>
      </c>
      <c r="J24" s="32">
        <f t="shared" si="4"/>
        <v>1590.6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 t="s">
        <v>57</v>
      </c>
      <c r="G25" s="40">
        <v>6</v>
      </c>
      <c r="H25" s="40">
        <v>11.2</v>
      </c>
      <c r="I25" s="40">
        <v>45</v>
      </c>
      <c r="J25" s="40">
        <v>305</v>
      </c>
      <c r="K25" s="41">
        <v>174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 t="s">
        <v>45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 t="s">
        <v>60</v>
      </c>
      <c r="G28" s="43">
        <v>8.6999999999999993</v>
      </c>
      <c r="H28" s="43">
        <v>7.5</v>
      </c>
      <c r="I28" s="43">
        <v>17.899999999999999</v>
      </c>
      <c r="J28" s="43">
        <v>220.1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58</v>
      </c>
      <c r="F30" s="43">
        <v>100</v>
      </c>
      <c r="G30" s="43">
        <v>2.7</v>
      </c>
      <c r="H30" s="43">
        <v>0.1</v>
      </c>
      <c r="I30" s="43">
        <v>16</v>
      </c>
      <c r="J30" s="43">
        <v>75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61</v>
      </c>
      <c r="F31" s="43">
        <v>200</v>
      </c>
      <c r="G31" s="43">
        <v>1</v>
      </c>
      <c r="H31" s="43">
        <v>0</v>
      </c>
      <c r="I31" s="43">
        <v>24.4</v>
      </c>
      <c r="J31" s="43">
        <v>102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300</v>
      </c>
      <c r="G32" s="19">
        <f t="shared" ref="G32" si="6">SUM(G25:G31)</f>
        <v>18.399999999999999</v>
      </c>
      <c r="H32" s="19">
        <f t="shared" ref="H32" si="7">SUM(H25:H31)</f>
        <v>18.8</v>
      </c>
      <c r="I32" s="19">
        <f t="shared" ref="I32" si="8">SUM(I25:I31)</f>
        <v>118.30000000000001</v>
      </c>
      <c r="J32" s="19">
        <f t="shared" ref="J32:L32" si="9">SUM(J25:J31)</f>
        <v>762.1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50</v>
      </c>
      <c r="G33" s="43">
        <v>1.2</v>
      </c>
      <c r="H33" s="43">
        <v>3.4</v>
      </c>
      <c r="I33" s="43">
        <v>7.7</v>
      </c>
      <c r="J33" s="43">
        <v>66</v>
      </c>
      <c r="K33" s="44">
        <v>75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 t="s">
        <v>64</v>
      </c>
      <c r="G34" s="43">
        <v>10.199999999999999</v>
      </c>
      <c r="H34" s="43">
        <v>4.9000000000000004</v>
      </c>
      <c r="I34" s="43">
        <v>4.2</v>
      </c>
      <c r="J34" s="43">
        <v>183</v>
      </c>
      <c r="K34" s="44" t="s">
        <v>65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 t="s">
        <v>67</v>
      </c>
      <c r="G35" s="43">
        <v>7.4</v>
      </c>
      <c r="H35" s="43">
        <v>9.6999999999999993</v>
      </c>
      <c r="I35" s="43">
        <v>11.1</v>
      </c>
      <c r="J35" s="43">
        <v>161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68</v>
      </c>
      <c r="F36" s="43">
        <v>150</v>
      </c>
      <c r="G36" s="43">
        <v>3.2</v>
      </c>
      <c r="H36" s="43">
        <v>6.9</v>
      </c>
      <c r="I36" s="43">
        <v>26.3</v>
      </c>
      <c r="J36" s="43">
        <v>180</v>
      </c>
      <c r="K36" s="44">
        <v>128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0.1</v>
      </c>
      <c r="H37" s="43">
        <v>0</v>
      </c>
      <c r="I37" s="43">
        <v>32</v>
      </c>
      <c r="J37" s="43">
        <v>128.30000000000001</v>
      </c>
      <c r="K37" s="44">
        <v>360</v>
      </c>
      <c r="L37" s="43"/>
    </row>
    <row r="38" spans="1:12" ht="15" x14ac:dyDescent="0.25">
      <c r="A38" s="14"/>
      <c r="B38" s="15"/>
      <c r="C38" s="11"/>
      <c r="D38" s="7" t="s">
        <v>31</v>
      </c>
      <c r="E38" s="58" t="s">
        <v>55</v>
      </c>
      <c r="F38" s="43">
        <v>60</v>
      </c>
      <c r="G38" s="43">
        <v>2.9</v>
      </c>
      <c r="H38" s="43">
        <v>0.45</v>
      </c>
      <c r="I38" s="43">
        <v>30</v>
      </c>
      <c r="J38" s="43">
        <v>129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460</v>
      </c>
      <c r="G42" s="19">
        <f t="shared" ref="G42" si="10">SUM(G33:G41)</f>
        <v>24.999999999999996</v>
      </c>
      <c r="H42" s="19">
        <f t="shared" ref="H42" si="11">SUM(H33:H41)</f>
        <v>25.349999999999998</v>
      </c>
      <c r="I42" s="19">
        <f t="shared" ref="I42" si="12">SUM(I33:I41)</f>
        <v>111.3</v>
      </c>
      <c r="J42" s="19">
        <f t="shared" ref="J42:L42" si="13">SUM(J33:J41)</f>
        <v>847.3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760</v>
      </c>
      <c r="G43" s="32">
        <f t="shared" ref="G43" si="14">G32+G42</f>
        <v>43.399999999999991</v>
      </c>
      <c r="H43" s="32">
        <f t="shared" ref="H43" si="15">H32+H42</f>
        <v>44.15</v>
      </c>
      <c r="I43" s="32">
        <f t="shared" ref="I43" si="16">I32+I42</f>
        <v>229.60000000000002</v>
      </c>
      <c r="J43" s="32">
        <f t="shared" ref="J43:L43" si="17">J32+J42</f>
        <v>1609.4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70</v>
      </c>
      <c r="F44" s="40" t="s">
        <v>57</v>
      </c>
      <c r="G44" s="40">
        <v>6.5</v>
      </c>
      <c r="H44" s="40">
        <v>9.3000000000000007</v>
      </c>
      <c r="I44" s="40">
        <v>34.5</v>
      </c>
      <c r="J44" s="40">
        <v>248</v>
      </c>
      <c r="K44" s="41">
        <v>173</v>
      </c>
      <c r="L44" s="40"/>
    </row>
    <row r="45" spans="1:12" ht="15" x14ac:dyDescent="0.25">
      <c r="A45" s="23"/>
      <c r="B45" s="15"/>
      <c r="C45" s="11"/>
      <c r="D45" s="6"/>
      <c r="E45" s="42" t="s">
        <v>71</v>
      </c>
      <c r="F45" s="43" t="s">
        <v>72</v>
      </c>
      <c r="G45" s="43">
        <v>21</v>
      </c>
      <c r="H45" s="43">
        <v>22.3</v>
      </c>
      <c r="I45" s="43">
        <v>33</v>
      </c>
      <c r="J45" s="43">
        <v>423</v>
      </c>
      <c r="K45" s="44">
        <v>223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73</v>
      </c>
      <c r="F46" s="43">
        <v>200</v>
      </c>
      <c r="G46" s="43">
        <v>3.6</v>
      </c>
      <c r="H46" s="43">
        <v>2.7</v>
      </c>
      <c r="I46" s="43">
        <v>28.3</v>
      </c>
      <c r="J46" s="43">
        <v>152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46</v>
      </c>
      <c r="F47" s="43">
        <v>30</v>
      </c>
      <c r="G47" s="43">
        <v>3.2</v>
      </c>
      <c r="H47" s="43">
        <v>0.5</v>
      </c>
      <c r="I47" s="43">
        <v>16.8</v>
      </c>
      <c r="J47" s="43">
        <v>84.8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74</v>
      </c>
      <c r="F49" s="43">
        <v>60</v>
      </c>
      <c r="G49" s="43">
        <v>3.4</v>
      </c>
      <c r="H49" s="43">
        <v>3</v>
      </c>
      <c r="I49" s="43">
        <v>45.8</v>
      </c>
      <c r="J49" s="43">
        <v>217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290</v>
      </c>
      <c r="G51" s="19">
        <f t="shared" ref="G51" si="18">SUM(G44:G50)</f>
        <v>37.700000000000003</v>
      </c>
      <c r="H51" s="19">
        <f t="shared" ref="H51" si="19">SUM(H44:H50)</f>
        <v>37.800000000000004</v>
      </c>
      <c r="I51" s="19">
        <f t="shared" ref="I51" si="20">SUM(I44:I50)</f>
        <v>158.39999999999998</v>
      </c>
      <c r="J51" s="19">
        <f t="shared" ref="J51:L51" si="21">SUM(J44:J50)</f>
        <v>1124.8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75</v>
      </c>
      <c r="F52" s="43">
        <v>50</v>
      </c>
      <c r="G52" s="43">
        <v>0.7</v>
      </c>
      <c r="H52" s="43">
        <v>1.3</v>
      </c>
      <c r="I52" s="43">
        <v>4.3</v>
      </c>
      <c r="J52" s="43">
        <v>31.5</v>
      </c>
      <c r="K52" s="44"/>
      <c r="L52" s="43"/>
    </row>
    <row r="53" spans="1:12" ht="25.5" x14ac:dyDescent="0.25">
      <c r="A53" s="23"/>
      <c r="B53" s="15"/>
      <c r="C53" s="11"/>
      <c r="D53" s="7" t="s">
        <v>27</v>
      </c>
      <c r="E53" s="42" t="s">
        <v>76</v>
      </c>
      <c r="F53" s="43" t="s">
        <v>77</v>
      </c>
      <c r="G53" s="43">
        <v>9.2799999999999994</v>
      </c>
      <c r="H53" s="43">
        <v>6.67</v>
      </c>
      <c r="I53" s="43">
        <v>27.9</v>
      </c>
      <c r="J53" s="43">
        <v>182.7</v>
      </c>
      <c r="K53" s="44" t="s">
        <v>78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79</v>
      </c>
      <c r="F54" s="43" t="s">
        <v>67</v>
      </c>
      <c r="G54" s="43">
        <v>6.6</v>
      </c>
      <c r="H54" s="43">
        <v>9.3000000000000007</v>
      </c>
      <c r="I54" s="43">
        <v>5.8</v>
      </c>
      <c r="J54" s="43">
        <v>133</v>
      </c>
      <c r="K54" s="44">
        <v>234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80</v>
      </c>
      <c r="F55" s="43" t="s">
        <v>81</v>
      </c>
      <c r="G55" s="43">
        <v>8.5</v>
      </c>
      <c r="H55" s="43">
        <v>6.6</v>
      </c>
      <c r="I55" s="43">
        <v>21.9</v>
      </c>
      <c r="J55" s="43">
        <v>182</v>
      </c>
      <c r="K55" s="44">
        <v>131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82</v>
      </c>
      <c r="F56" s="43" t="s">
        <v>45</v>
      </c>
      <c r="G56" s="43">
        <v>0.1</v>
      </c>
      <c r="H56" s="43">
        <v>0</v>
      </c>
      <c r="I56" s="43">
        <v>15</v>
      </c>
      <c r="J56" s="43">
        <v>60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58" t="s">
        <v>55</v>
      </c>
      <c r="F57" s="43">
        <v>60</v>
      </c>
      <c r="G57" s="43">
        <v>2.9</v>
      </c>
      <c r="H57" s="43">
        <v>0.45</v>
      </c>
      <c r="I57" s="43">
        <v>30</v>
      </c>
      <c r="J57" s="43">
        <v>129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110</v>
      </c>
      <c r="G61" s="19">
        <f t="shared" ref="G61" si="22">SUM(G52:G60)</f>
        <v>28.08</v>
      </c>
      <c r="H61" s="19">
        <f t="shared" ref="H61" si="23">SUM(H52:H60)</f>
        <v>24.319999999999997</v>
      </c>
      <c r="I61" s="19">
        <f t="shared" ref="I61" si="24">SUM(I52:I60)</f>
        <v>104.89999999999999</v>
      </c>
      <c r="J61" s="19">
        <f t="shared" ref="J61:L61" si="25">SUM(J52:J60)</f>
        <v>718.2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400</v>
      </c>
      <c r="G62" s="32">
        <f t="shared" ref="G62" si="26">G51+G61</f>
        <v>65.78</v>
      </c>
      <c r="H62" s="32">
        <f t="shared" ref="H62" si="27">H51+H61</f>
        <v>62.120000000000005</v>
      </c>
      <c r="I62" s="32">
        <f t="shared" ref="I62" si="28">I51+I61</f>
        <v>263.29999999999995</v>
      </c>
      <c r="J62" s="32">
        <f t="shared" ref="J62:L62" si="29">J51+J61</f>
        <v>1843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5.4</v>
      </c>
      <c r="H63" s="40">
        <v>4.8</v>
      </c>
      <c r="I63" s="40">
        <v>28.6</v>
      </c>
      <c r="J63" s="40">
        <v>179</v>
      </c>
      <c r="K63" s="41">
        <v>309</v>
      </c>
      <c r="L63" s="40"/>
    </row>
    <row r="64" spans="1:12" ht="15" x14ac:dyDescent="0.25">
      <c r="A64" s="23"/>
      <c r="B64" s="15"/>
      <c r="C64" s="11"/>
      <c r="D64" s="6"/>
      <c r="E64" s="42" t="s">
        <v>83</v>
      </c>
      <c r="F64" s="43" t="s">
        <v>84</v>
      </c>
      <c r="G64" s="43">
        <v>8.4</v>
      </c>
      <c r="H64" s="43">
        <v>12.2</v>
      </c>
      <c r="I64" s="43">
        <v>12.5</v>
      </c>
      <c r="J64" s="43">
        <v>193</v>
      </c>
      <c r="K64" s="44">
        <v>278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85</v>
      </c>
      <c r="F65" s="43" t="s">
        <v>86</v>
      </c>
      <c r="G65" s="43">
        <v>0.2</v>
      </c>
      <c r="H65" s="43">
        <v>0</v>
      </c>
      <c r="I65" s="43">
        <v>16</v>
      </c>
      <c r="J65" s="43">
        <v>65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3.2</v>
      </c>
      <c r="H66" s="43">
        <v>0.5</v>
      </c>
      <c r="I66" s="43">
        <v>16.8</v>
      </c>
      <c r="J66" s="43">
        <v>84.8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87</v>
      </c>
      <c r="F68" s="43" t="s">
        <v>88</v>
      </c>
      <c r="G68" s="43">
        <v>8.6</v>
      </c>
      <c r="H68" s="43">
        <v>8.4</v>
      </c>
      <c r="I68" s="43">
        <v>18</v>
      </c>
      <c r="J68" s="43">
        <v>183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89</v>
      </c>
      <c r="F69" s="43">
        <v>1</v>
      </c>
      <c r="G69" s="43">
        <v>4</v>
      </c>
      <c r="H69" s="43">
        <v>4.9000000000000004</v>
      </c>
      <c r="I69" s="43">
        <v>37.200000000000003</v>
      </c>
      <c r="J69" s="43">
        <v>208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181</v>
      </c>
      <c r="G70" s="19">
        <f t="shared" ref="G70" si="30">SUM(G63:G69)</f>
        <v>29.799999999999997</v>
      </c>
      <c r="H70" s="19">
        <f t="shared" ref="H70" si="31">SUM(H63:H69)</f>
        <v>30.799999999999997</v>
      </c>
      <c r="I70" s="19">
        <f t="shared" ref="I70" si="32">SUM(I63:I69)</f>
        <v>129.10000000000002</v>
      </c>
      <c r="J70" s="19">
        <f t="shared" ref="J70:L70" si="33">SUM(J63:J69)</f>
        <v>912.8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50</v>
      </c>
      <c r="G71" s="43">
        <v>0.8</v>
      </c>
      <c r="H71" s="43">
        <v>2.5</v>
      </c>
      <c r="I71" s="43">
        <v>5.5</v>
      </c>
      <c r="J71" s="43">
        <v>47.5</v>
      </c>
      <c r="K71" s="44">
        <v>47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91</v>
      </c>
      <c r="F72" s="43" t="s">
        <v>64</v>
      </c>
      <c r="G72" s="43">
        <v>9.6</v>
      </c>
      <c r="H72" s="43">
        <v>5.04</v>
      </c>
      <c r="I72" s="43">
        <v>4.9000000000000004</v>
      </c>
      <c r="J72" s="43">
        <v>188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93</v>
      </c>
      <c r="F73" s="43" t="s">
        <v>94</v>
      </c>
      <c r="G73" s="43">
        <v>12.2</v>
      </c>
      <c r="H73" s="43">
        <v>13.2</v>
      </c>
      <c r="I73" s="43">
        <v>14</v>
      </c>
      <c r="J73" s="43">
        <v>224</v>
      </c>
      <c r="K73" s="44" t="s">
        <v>95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92</v>
      </c>
      <c r="F74" s="43">
        <v>150</v>
      </c>
      <c r="G74" s="43">
        <v>3.3</v>
      </c>
      <c r="H74" s="43">
        <v>0.8</v>
      </c>
      <c r="I74" s="43">
        <v>37.4</v>
      </c>
      <c r="J74" s="43">
        <v>174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1.3</v>
      </c>
      <c r="H75" s="43">
        <v>0</v>
      </c>
      <c r="I75" s="43">
        <v>42.5</v>
      </c>
      <c r="J75" s="43">
        <v>175</v>
      </c>
      <c r="K75" s="44">
        <v>348</v>
      </c>
      <c r="L75" s="43"/>
    </row>
    <row r="76" spans="1:12" ht="15" x14ac:dyDescent="0.25">
      <c r="A76" s="23"/>
      <c r="B76" s="15"/>
      <c r="C76" s="11"/>
      <c r="D76" s="7" t="s">
        <v>31</v>
      </c>
      <c r="E76" s="58" t="s">
        <v>55</v>
      </c>
      <c r="F76" s="43">
        <v>60</v>
      </c>
      <c r="G76" s="43">
        <v>2.9</v>
      </c>
      <c r="H76" s="43">
        <v>0.45</v>
      </c>
      <c r="I76" s="43">
        <v>30</v>
      </c>
      <c r="J76" s="43">
        <v>129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460</v>
      </c>
      <c r="G80" s="19">
        <f t="shared" ref="G80" si="34">SUM(G71:G79)</f>
        <v>30.1</v>
      </c>
      <c r="H80" s="19">
        <f t="shared" ref="H80" si="35">SUM(H71:H79)</f>
        <v>21.99</v>
      </c>
      <c r="I80" s="19">
        <f t="shared" ref="I80" si="36">SUM(I71:I79)</f>
        <v>134.30000000000001</v>
      </c>
      <c r="J80" s="19">
        <f t="shared" ref="J80:L80" si="37">SUM(J71:J79)</f>
        <v>937.5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641</v>
      </c>
      <c r="G81" s="32">
        <f t="shared" ref="G81" si="38">G70+G80</f>
        <v>59.9</v>
      </c>
      <c r="H81" s="32">
        <f t="shared" ref="H81" si="39">H70+H80</f>
        <v>52.789999999999992</v>
      </c>
      <c r="I81" s="32">
        <f t="shared" ref="I81" si="40">I70+I80</f>
        <v>263.40000000000003</v>
      </c>
      <c r="J81" s="32">
        <f t="shared" ref="J81:L81" si="41">J70+J80</f>
        <v>1850.3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 t="s">
        <v>57</v>
      </c>
      <c r="G82" s="40">
        <v>4.5</v>
      </c>
      <c r="H82" s="40">
        <v>8.5</v>
      </c>
      <c r="I82" s="40">
        <v>25</v>
      </c>
      <c r="J82" s="40">
        <v>195</v>
      </c>
      <c r="K82" s="41">
        <v>181</v>
      </c>
      <c r="L82" s="40"/>
    </row>
    <row r="83" spans="1:12" ht="15" x14ac:dyDescent="0.25">
      <c r="A83" s="23"/>
      <c r="B83" s="15"/>
      <c r="C83" s="11"/>
      <c r="D83" s="6"/>
      <c r="E83" s="42" t="s">
        <v>97</v>
      </c>
      <c r="F83" s="43">
        <v>40</v>
      </c>
      <c r="G83" s="43">
        <v>5.0999999999999996</v>
      </c>
      <c r="H83" s="43">
        <v>5.0999999999999996</v>
      </c>
      <c r="I83" s="43">
        <v>4.5999999999999996</v>
      </c>
      <c r="J83" s="43">
        <v>63</v>
      </c>
      <c r="K83" s="44">
        <v>209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98</v>
      </c>
      <c r="F84" s="43">
        <v>200</v>
      </c>
      <c r="G84" s="43">
        <v>4.9000000000000004</v>
      </c>
      <c r="H84" s="43">
        <v>5</v>
      </c>
      <c r="I84" s="43">
        <v>32.5</v>
      </c>
      <c r="J84" s="43">
        <v>190</v>
      </c>
      <c r="K84" s="44">
        <v>382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46</v>
      </c>
      <c r="F85" s="43">
        <v>30</v>
      </c>
      <c r="G85" s="43">
        <v>3.2</v>
      </c>
      <c r="H85" s="43">
        <v>0.5</v>
      </c>
      <c r="I85" s="43">
        <v>16.8</v>
      </c>
      <c r="J85" s="43">
        <v>84.8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47</v>
      </c>
      <c r="F86" s="43">
        <v>200</v>
      </c>
      <c r="G86" s="43">
        <v>0.8</v>
      </c>
      <c r="H86" s="43">
        <v>0.8</v>
      </c>
      <c r="I86" s="43">
        <v>19.600000000000001</v>
      </c>
      <c r="J86" s="43">
        <v>94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99</v>
      </c>
      <c r="F87" s="43" t="s">
        <v>100</v>
      </c>
      <c r="G87" s="43">
        <v>2.6</v>
      </c>
      <c r="H87" s="43">
        <v>8.8000000000000007</v>
      </c>
      <c r="I87" s="43">
        <v>14.3</v>
      </c>
      <c r="J87" s="43">
        <v>147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470</v>
      </c>
      <c r="G89" s="19">
        <f t="shared" ref="G89" si="42">SUM(G82:G88)</f>
        <v>21.1</v>
      </c>
      <c r="H89" s="19">
        <f t="shared" ref="H89" si="43">SUM(H82:H88)</f>
        <v>28.700000000000003</v>
      </c>
      <c r="I89" s="19">
        <f t="shared" ref="I89" si="44">SUM(I82:I88)</f>
        <v>112.8</v>
      </c>
      <c r="J89" s="19">
        <f t="shared" ref="J89:L89" si="45">SUM(J82:J88)</f>
        <v>773.8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101</v>
      </c>
      <c r="F90" s="43">
        <v>100</v>
      </c>
      <c r="G90" s="43">
        <v>1.4</v>
      </c>
      <c r="H90" s="43">
        <v>4.5999999999999996</v>
      </c>
      <c r="I90" s="43">
        <v>10.3</v>
      </c>
      <c r="J90" s="43">
        <v>88</v>
      </c>
      <c r="K90" s="44">
        <v>45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102</v>
      </c>
      <c r="F91" s="43" t="s">
        <v>77</v>
      </c>
      <c r="G91" s="43">
        <v>14</v>
      </c>
      <c r="H91" s="43">
        <v>11.3</v>
      </c>
      <c r="I91" s="43">
        <v>23.4</v>
      </c>
      <c r="J91" s="43">
        <v>253</v>
      </c>
      <c r="K91" s="44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103</v>
      </c>
      <c r="F92" s="43">
        <v>150</v>
      </c>
      <c r="G92" s="43">
        <v>14.7</v>
      </c>
      <c r="H92" s="43">
        <v>6.9</v>
      </c>
      <c r="I92" s="43">
        <v>18</v>
      </c>
      <c r="J92" s="43">
        <v>191</v>
      </c>
      <c r="K92" s="44">
        <v>259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104</v>
      </c>
      <c r="F94" s="43">
        <v>200</v>
      </c>
      <c r="G94" s="43">
        <v>0</v>
      </c>
      <c r="H94" s="43">
        <v>0</v>
      </c>
      <c r="I94" s="43">
        <v>24.4</v>
      </c>
      <c r="J94" s="43">
        <v>102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58" t="s">
        <v>55</v>
      </c>
      <c r="F95" s="43">
        <v>60</v>
      </c>
      <c r="G95" s="43">
        <v>2.9</v>
      </c>
      <c r="H95" s="43">
        <v>0.45</v>
      </c>
      <c r="I95" s="43">
        <v>30</v>
      </c>
      <c r="J95" s="43">
        <v>129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510</v>
      </c>
      <c r="G99" s="19">
        <f t="shared" ref="G99" si="46">SUM(G90:G98)</f>
        <v>33</v>
      </c>
      <c r="H99" s="19">
        <f t="shared" ref="H99" si="47">SUM(H90:H98)</f>
        <v>23.25</v>
      </c>
      <c r="I99" s="19">
        <f t="shared" ref="I99" si="48">SUM(I90:I98)</f>
        <v>106.1</v>
      </c>
      <c r="J99" s="19">
        <f t="shared" ref="J99:L99" si="49">SUM(J90:J98)</f>
        <v>763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980</v>
      </c>
      <c r="G100" s="32">
        <f t="shared" ref="G100" si="50">G89+G99</f>
        <v>54.1</v>
      </c>
      <c r="H100" s="32">
        <f t="shared" ref="H100" si="51">H89+H99</f>
        <v>51.95</v>
      </c>
      <c r="I100" s="32">
        <f t="shared" ref="I100" si="52">I89+I99</f>
        <v>218.89999999999998</v>
      </c>
      <c r="J100" s="32">
        <f t="shared" ref="J100:L100" si="53">J89+J99</f>
        <v>1536.8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 t="s">
        <v>106</v>
      </c>
      <c r="G101" s="40">
        <v>14.3</v>
      </c>
      <c r="H101" s="40">
        <v>14.8</v>
      </c>
      <c r="I101" s="40">
        <v>15.8</v>
      </c>
      <c r="J101" s="40">
        <v>254</v>
      </c>
      <c r="K101" s="41">
        <v>143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82</v>
      </c>
      <c r="F103" s="43" t="s">
        <v>45</v>
      </c>
      <c r="G103" s="43">
        <v>0.1</v>
      </c>
      <c r="H103" s="43">
        <v>0</v>
      </c>
      <c r="I103" s="43">
        <v>15</v>
      </c>
      <c r="J103" s="43">
        <v>60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46</v>
      </c>
      <c r="F104" s="43">
        <v>30</v>
      </c>
      <c r="G104" s="43">
        <v>3.2</v>
      </c>
      <c r="H104" s="43">
        <v>0.5</v>
      </c>
      <c r="I104" s="43">
        <v>16.8</v>
      </c>
      <c r="J104" s="43">
        <v>85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61</v>
      </c>
      <c r="F106" s="43">
        <v>200</v>
      </c>
      <c r="G106" s="43">
        <v>1</v>
      </c>
      <c r="H106" s="43">
        <v>0</v>
      </c>
      <c r="I106" s="43">
        <v>24.4</v>
      </c>
      <c r="J106" s="43">
        <v>102</v>
      </c>
      <c r="K106" s="44"/>
      <c r="L106" s="43"/>
    </row>
    <row r="107" spans="1:12" ht="15" x14ac:dyDescent="0.25">
      <c r="A107" s="23"/>
      <c r="B107" s="15"/>
      <c r="C107" s="11"/>
      <c r="D107" s="6"/>
      <c r="E107" s="42" t="s">
        <v>48</v>
      </c>
      <c r="F107" s="43">
        <v>35</v>
      </c>
      <c r="G107" s="43">
        <v>2.8</v>
      </c>
      <c r="H107" s="43">
        <v>3.3</v>
      </c>
      <c r="I107" s="43">
        <v>26</v>
      </c>
      <c r="J107" s="43">
        <v>145</v>
      </c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265</v>
      </c>
      <c r="G108" s="19">
        <f t="shared" ref="G108:J108" si="54">SUM(G101:G107)</f>
        <v>21.400000000000002</v>
      </c>
      <c r="H108" s="19">
        <f t="shared" si="54"/>
        <v>18.600000000000001</v>
      </c>
      <c r="I108" s="19">
        <f t="shared" si="54"/>
        <v>98</v>
      </c>
      <c r="J108" s="19">
        <f t="shared" si="54"/>
        <v>646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107</v>
      </c>
      <c r="F110" s="43" t="s">
        <v>50</v>
      </c>
      <c r="G110" s="43">
        <v>14.6</v>
      </c>
      <c r="H110" s="43">
        <v>9.1999999999999993</v>
      </c>
      <c r="I110" s="43">
        <v>22.7</v>
      </c>
      <c r="J110" s="43">
        <v>235</v>
      </c>
      <c r="K110" s="44">
        <v>111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108</v>
      </c>
      <c r="F111" s="43" t="s">
        <v>109</v>
      </c>
      <c r="G111" s="43">
        <v>8.3000000000000007</v>
      </c>
      <c r="H111" s="43">
        <v>8</v>
      </c>
      <c r="I111" s="43">
        <v>10</v>
      </c>
      <c r="J111" s="43">
        <v>145</v>
      </c>
      <c r="K111" s="44" t="s">
        <v>110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42</v>
      </c>
      <c r="F112" s="43">
        <v>150</v>
      </c>
      <c r="G112" s="43">
        <v>6.6</v>
      </c>
      <c r="H112" s="43">
        <v>2.4</v>
      </c>
      <c r="I112" s="43">
        <v>49.7</v>
      </c>
      <c r="J112" s="43">
        <v>246</v>
      </c>
      <c r="K112" s="44">
        <v>171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104</v>
      </c>
      <c r="F113" s="43">
        <v>200</v>
      </c>
      <c r="G113" s="43">
        <v>0</v>
      </c>
      <c r="H113" s="43">
        <v>0</v>
      </c>
      <c r="I113" s="43">
        <v>24.4</v>
      </c>
      <c r="J113" s="43">
        <v>102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58" t="s">
        <v>55</v>
      </c>
      <c r="F114" s="43">
        <v>60</v>
      </c>
      <c r="G114" s="43">
        <v>2.9</v>
      </c>
      <c r="H114" s="43">
        <v>0.45</v>
      </c>
      <c r="I114" s="43">
        <v>30</v>
      </c>
      <c r="J114" s="43">
        <v>129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410</v>
      </c>
      <c r="G118" s="19">
        <f t="shared" ref="G118:J118" si="56">SUM(G109:G117)</f>
        <v>32.4</v>
      </c>
      <c r="H118" s="19">
        <f t="shared" si="56"/>
        <v>20.049999999999997</v>
      </c>
      <c r="I118" s="19">
        <f t="shared" si="56"/>
        <v>136.80000000000001</v>
      </c>
      <c r="J118" s="19">
        <f t="shared" si="56"/>
        <v>857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675</v>
      </c>
      <c r="G119" s="32">
        <f t="shared" ref="G119" si="58">G108+G118</f>
        <v>53.8</v>
      </c>
      <c r="H119" s="32">
        <f t="shared" ref="H119" si="59">H108+H118</f>
        <v>38.65</v>
      </c>
      <c r="I119" s="32">
        <f t="shared" ref="I119" si="60">I108+I118</f>
        <v>234.8</v>
      </c>
      <c r="J119" s="32">
        <f t="shared" ref="J119:L119" si="61">J108+J118</f>
        <v>1503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>
        <v>250</v>
      </c>
      <c r="G120" s="40">
        <v>24.3</v>
      </c>
      <c r="H120" s="40">
        <v>28.2</v>
      </c>
      <c r="I120" s="40">
        <v>39.799999999999997</v>
      </c>
      <c r="J120" s="40">
        <v>510</v>
      </c>
      <c r="K120" s="41">
        <v>291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</v>
      </c>
      <c r="H122" s="43">
        <v>0</v>
      </c>
      <c r="I122" s="43">
        <v>15</v>
      </c>
      <c r="J122" s="43">
        <v>60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3.2</v>
      </c>
      <c r="H123" s="43">
        <v>0.5</v>
      </c>
      <c r="I123" s="43">
        <v>16.8</v>
      </c>
      <c r="J123" s="43">
        <v>84.8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58</v>
      </c>
      <c r="F125" s="43">
        <v>100</v>
      </c>
      <c r="G125" s="43">
        <v>2.7</v>
      </c>
      <c r="H125" s="43">
        <v>0.1</v>
      </c>
      <c r="I125" s="43">
        <v>16</v>
      </c>
      <c r="J125" s="43">
        <v>75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30.2</v>
      </c>
      <c r="H127" s="19">
        <f t="shared" si="62"/>
        <v>28.8</v>
      </c>
      <c r="I127" s="19">
        <f t="shared" si="62"/>
        <v>87.6</v>
      </c>
      <c r="J127" s="19">
        <f t="shared" si="62"/>
        <v>729.8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112</v>
      </c>
      <c r="F129" s="43" t="s">
        <v>113</v>
      </c>
      <c r="G129" s="43">
        <v>8.1999999999999993</v>
      </c>
      <c r="H129" s="43">
        <v>4.2</v>
      </c>
      <c r="I129" s="43">
        <v>21.8</v>
      </c>
      <c r="J129" s="43">
        <v>191</v>
      </c>
      <c r="K129" s="44">
        <v>101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114</v>
      </c>
      <c r="F130" s="43" t="s">
        <v>115</v>
      </c>
      <c r="G130" s="43">
        <v>11.5</v>
      </c>
      <c r="H130" s="43">
        <v>3</v>
      </c>
      <c r="I130" s="43">
        <v>3.2</v>
      </c>
      <c r="J130" s="43">
        <v>85.5</v>
      </c>
      <c r="K130" s="44">
        <v>245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5.4</v>
      </c>
      <c r="H131" s="43">
        <v>4.9000000000000004</v>
      </c>
      <c r="I131" s="43">
        <v>19.100000000000001</v>
      </c>
      <c r="J131" s="43">
        <v>142.1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376</v>
      </c>
      <c r="L132" s="43"/>
    </row>
    <row r="133" spans="1:12" ht="15" x14ac:dyDescent="0.25">
      <c r="A133" s="14"/>
      <c r="B133" s="15"/>
      <c r="C133" s="11"/>
      <c r="D133" s="7" t="s">
        <v>31</v>
      </c>
      <c r="E133" s="58" t="s">
        <v>55</v>
      </c>
      <c r="F133" s="43">
        <v>60</v>
      </c>
      <c r="G133" s="43">
        <v>2.9</v>
      </c>
      <c r="H133" s="43">
        <v>0.45</v>
      </c>
      <c r="I133" s="43">
        <v>30</v>
      </c>
      <c r="J133" s="43">
        <v>129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410</v>
      </c>
      <c r="G137" s="19">
        <f t="shared" ref="G137:J137" si="64">SUM(G128:G136)</f>
        <v>28</v>
      </c>
      <c r="H137" s="19">
        <f t="shared" si="64"/>
        <v>12.55</v>
      </c>
      <c r="I137" s="19">
        <f t="shared" si="64"/>
        <v>89.1</v>
      </c>
      <c r="J137" s="19">
        <f t="shared" si="64"/>
        <v>607.6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990</v>
      </c>
      <c r="G138" s="32">
        <f t="shared" ref="G138" si="66">G127+G137</f>
        <v>58.2</v>
      </c>
      <c r="H138" s="32">
        <f t="shared" ref="H138" si="67">H127+H137</f>
        <v>41.35</v>
      </c>
      <c r="I138" s="32">
        <f t="shared" ref="I138" si="68">I127+I137</f>
        <v>176.7</v>
      </c>
      <c r="J138" s="32">
        <f t="shared" ref="J138:L138" si="69">J127+J137</f>
        <v>1337.4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116</v>
      </c>
      <c r="F139" s="40" t="s">
        <v>57</v>
      </c>
      <c r="G139" s="40">
        <v>7.7</v>
      </c>
      <c r="H139" s="40">
        <v>13.5</v>
      </c>
      <c r="I139" s="40">
        <v>41.3</v>
      </c>
      <c r="J139" s="40">
        <v>318</v>
      </c>
      <c r="K139" s="41">
        <v>173</v>
      </c>
      <c r="L139" s="40"/>
    </row>
    <row r="140" spans="1:12" ht="15" x14ac:dyDescent="0.25">
      <c r="A140" s="23"/>
      <c r="B140" s="15"/>
      <c r="C140" s="11"/>
      <c r="D140" s="6"/>
      <c r="E140" s="42" t="s">
        <v>117</v>
      </c>
      <c r="F140" s="43" t="s">
        <v>118</v>
      </c>
      <c r="G140" s="43">
        <v>5.3</v>
      </c>
      <c r="H140" s="43">
        <v>10.7</v>
      </c>
      <c r="I140" s="43">
        <v>5.6</v>
      </c>
      <c r="J140" s="43">
        <v>140</v>
      </c>
      <c r="K140" s="44">
        <v>210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119</v>
      </c>
      <c r="F141" s="43">
        <v>200</v>
      </c>
      <c r="G141" s="43">
        <v>3.8</v>
      </c>
      <c r="H141" s="43">
        <v>3.2</v>
      </c>
      <c r="I141" s="43">
        <v>26.7</v>
      </c>
      <c r="J141" s="43">
        <v>151</v>
      </c>
      <c r="K141" s="44">
        <v>382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 t="s">
        <v>60</v>
      </c>
      <c r="G142" s="43">
        <v>8.6999999999999993</v>
      </c>
      <c r="H142" s="43">
        <v>7.5</v>
      </c>
      <c r="I142" s="43">
        <v>17.899999999999999</v>
      </c>
      <c r="J142" s="43">
        <v>220.1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89</v>
      </c>
      <c r="F144" s="43">
        <v>1</v>
      </c>
      <c r="G144" s="43">
        <v>4</v>
      </c>
      <c r="H144" s="43">
        <v>4.9000000000000004</v>
      </c>
      <c r="I144" s="43">
        <v>37.200000000000003</v>
      </c>
      <c r="J144" s="43">
        <v>208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201</v>
      </c>
      <c r="G146" s="19">
        <f t="shared" ref="G146:J146" si="70">SUM(G139:G145)</f>
        <v>29.5</v>
      </c>
      <c r="H146" s="19">
        <f t="shared" si="70"/>
        <v>39.799999999999997</v>
      </c>
      <c r="I146" s="19">
        <f t="shared" si="70"/>
        <v>128.69999999999999</v>
      </c>
      <c r="J146" s="19">
        <f t="shared" si="70"/>
        <v>1037.0999999999999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50</v>
      </c>
      <c r="G147" s="43">
        <v>0.7</v>
      </c>
      <c r="H147" s="43">
        <v>1.3</v>
      </c>
      <c r="I147" s="43">
        <v>4.3</v>
      </c>
      <c r="J147" s="43">
        <v>31.5</v>
      </c>
      <c r="K147" s="44">
        <v>67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120</v>
      </c>
      <c r="F148" s="43" t="s">
        <v>113</v>
      </c>
      <c r="G148" s="43">
        <v>12.1</v>
      </c>
      <c r="H148" s="43">
        <v>10.3</v>
      </c>
      <c r="I148" s="43">
        <v>22.7</v>
      </c>
      <c r="J148" s="43">
        <v>220</v>
      </c>
      <c r="K148" s="44">
        <v>111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83</v>
      </c>
      <c r="F149" s="43" t="s">
        <v>84</v>
      </c>
      <c r="G149" s="43">
        <v>8.4</v>
      </c>
      <c r="H149" s="43">
        <v>12.2</v>
      </c>
      <c r="I149" s="43">
        <v>12.5</v>
      </c>
      <c r="J149" s="43">
        <v>193</v>
      </c>
      <c r="K149" s="44">
        <v>278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68</v>
      </c>
      <c r="F150" s="43">
        <v>150</v>
      </c>
      <c r="G150" s="43">
        <v>3.2</v>
      </c>
      <c r="H150" s="43">
        <v>6.9</v>
      </c>
      <c r="I150" s="43">
        <v>26.3</v>
      </c>
      <c r="J150" s="43">
        <v>180</v>
      </c>
      <c r="K150" s="44">
        <v>128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1.3</v>
      </c>
      <c r="H151" s="43">
        <v>0</v>
      </c>
      <c r="I151" s="43">
        <v>42.5</v>
      </c>
      <c r="J151" s="43">
        <v>175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58" t="s">
        <v>55</v>
      </c>
      <c r="F152" s="43">
        <v>60</v>
      </c>
      <c r="G152" s="43">
        <v>2.9</v>
      </c>
      <c r="H152" s="43">
        <v>0.45</v>
      </c>
      <c r="I152" s="43">
        <v>30</v>
      </c>
      <c r="J152" s="43">
        <v>129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460</v>
      </c>
      <c r="G156" s="19">
        <f t="shared" ref="G156:J156" si="72">SUM(G147:G155)</f>
        <v>28.599999999999998</v>
      </c>
      <c r="H156" s="19">
        <f t="shared" si="72"/>
        <v>31.150000000000002</v>
      </c>
      <c r="I156" s="19">
        <f t="shared" si="72"/>
        <v>138.30000000000001</v>
      </c>
      <c r="J156" s="19">
        <f t="shared" si="72"/>
        <v>928.5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661</v>
      </c>
      <c r="G157" s="32">
        <f t="shared" ref="G157" si="74">G146+G156</f>
        <v>58.099999999999994</v>
      </c>
      <c r="H157" s="32">
        <f t="shared" ref="H157" si="75">H146+H156</f>
        <v>70.95</v>
      </c>
      <c r="I157" s="32">
        <f t="shared" ref="I157" si="76">I146+I156</f>
        <v>267</v>
      </c>
      <c r="J157" s="32">
        <f t="shared" ref="J157:L157" si="77">J146+J156</f>
        <v>1965.6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150</v>
      </c>
      <c r="G158" s="40">
        <v>5.4</v>
      </c>
      <c r="H158" s="40">
        <v>4.9000000000000004</v>
      </c>
      <c r="I158" s="40">
        <v>19.100000000000001</v>
      </c>
      <c r="J158" s="40">
        <v>142.1</v>
      </c>
      <c r="K158" s="41">
        <v>309</v>
      </c>
      <c r="L158" s="40"/>
    </row>
    <row r="159" spans="1:12" ht="15" x14ac:dyDescent="0.25">
      <c r="A159" s="23"/>
      <c r="B159" s="15"/>
      <c r="C159" s="11"/>
      <c r="D159" s="6"/>
      <c r="E159" s="42" t="s">
        <v>93</v>
      </c>
      <c r="F159" s="43" t="s">
        <v>94</v>
      </c>
      <c r="G159" s="43">
        <v>12.2</v>
      </c>
      <c r="H159" s="43">
        <v>13.2</v>
      </c>
      <c r="I159" s="43">
        <v>14</v>
      </c>
      <c r="J159" s="43">
        <v>224</v>
      </c>
      <c r="K159" s="44" t="s">
        <v>95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73</v>
      </c>
      <c r="F160" s="43">
        <v>200</v>
      </c>
      <c r="G160" s="43">
        <v>3.6</v>
      </c>
      <c r="H160" s="43">
        <v>2.7</v>
      </c>
      <c r="I160" s="43">
        <v>28.3</v>
      </c>
      <c r="J160" s="43">
        <v>152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3.2</v>
      </c>
      <c r="H161" s="43">
        <v>0.5</v>
      </c>
      <c r="I161" s="43">
        <v>16.8</v>
      </c>
      <c r="J161" s="43">
        <v>84.8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47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94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25.200000000000003</v>
      </c>
      <c r="H165" s="19">
        <f t="shared" si="78"/>
        <v>22.1</v>
      </c>
      <c r="I165" s="19">
        <f t="shared" si="78"/>
        <v>97.800000000000011</v>
      </c>
      <c r="J165" s="19">
        <f t="shared" si="78"/>
        <v>696.9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90</v>
      </c>
      <c r="F166" s="43">
        <v>50</v>
      </c>
      <c r="G166" s="43">
        <v>0.8</v>
      </c>
      <c r="H166" s="43">
        <v>2.5</v>
      </c>
      <c r="I166" s="43">
        <v>5.5</v>
      </c>
      <c r="J166" s="43">
        <v>47.5</v>
      </c>
      <c r="K166" s="44">
        <v>47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102</v>
      </c>
      <c r="F167" s="43" t="s">
        <v>64</v>
      </c>
      <c r="G167" s="43">
        <v>11.4</v>
      </c>
      <c r="H167" s="43">
        <v>9.6</v>
      </c>
      <c r="I167" s="43">
        <v>23.9</v>
      </c>
      <c r="J167" s="43">
        <v>227</v>
      </c>
      <c r="K167" s="44">
        <v>102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121</v>
      </c>
      <c r="F168" s="43" t="s">
        <v>109</v>
      </c>
      <c r="G168" s="43">
        <v>7.8</v>
      </c>
      <c r="H168" s="43">
        <v>7.4</v>
      </c>
      <c r="I168" s="43">
        <v>11.1</v>
      </c>
      <c r="J168" s="43">
        <v>142</v>
      </c>
      <c r="K168" s="44" t="s">
        <v>122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42</v>
      </c>
      <c r="F169" s="43">
        <v>150</v>
      </c>
      <c r="G169" s="43">
        <v>6.6</v>
      </c>
      <c r="H169" s="43">
        <v>2.4</v>
      </c>
      <c r="I169" s="43">
        <v>49.7</v>
      </c>
      <c r="J169" s="43">
        <v>246</v>
      </c>
      <c r="K169" s="44">
        <v>171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0.1</v>
      </c>
      <c r="H170" s="43">
        <v>0</v>
      </c>
      <c r="I170" s="43">
        <v>32</v>
      </c>
      <c r="J170" s="43">
        <v>129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58" t="s">
        <v>55</v>
      </c>
      <c r="F171" s="43">
        <v>60</v>
      </c>
      <c r="G171" s="43">
        <v>2.9</v>
      </c>
      <c r="H171" s="43">
        <v>0.45</v>
      </c>
      <c r="I171" s="43">
        <v>30</v>
      </c>
      <c r="J171" s="43">
        <v>129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460</v>
      </c>
      <c r="G175" s="19">
        <f t="shared" ref="G175:J175" si="80">SUM(G166:G174)</f>
        <v>29.6</v>
      </c>
      <c r="H175" s="19">
        <f t="shared" si="80"/>
        <v>22.349999999999998</v>
      </c>
      <c r="I175" s="19">
        <f t="shared" si="80"/>
        <v>152.19999999999999</v>
      </c>
      <c r="J175" s="19">
        <f t="shared" si="80"/>
        <v>920.5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1040</v>
      </c>
      <c r="G176" s="32">
        <f t="shared" ref="G176" si="82">G165+G175</f>
        <v>54.800000000000004</v>
      </c>
      <c r="H176" s="32">
        <f t="shared" ref="H176" si="83">H165+H175</f>
        <v>44.45</v>
      </c>
      <c r="I176" s="32">
        <f t="shared" ref="I176" si="84">I165+I175</f>
        <v>250</v>
      </c>
      <c r="J176" s="32">
        <f t="shared" ref="J176:L176" si="85">J165+J175</f>
        <v>1617.4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42</v>
      </c>
      <c r="F177" s="40">
        <v>150</v>
      </c>
      <c r="G177" s="40">
        <v>6.6</v>
      </c>
      <c r="H177" s="40">
        <v>2.4</v>
      </c>
      <c r="I177" s="40">
        <v>49.7</v>
      </c>
      <c r="J177" s="40">
        <v>246</v>
      </c>
      <c r="K177" s="41">
        <v>171</v>
      </c>
      <c r="L177" s="40"/>
    </row>
    <row r="178" spans="1:12" ht="15" x14ac:dyDescent="0.25">
      <c r="A178" s="23"/>
      <c r="B178" s="15"/>
      <c r="C178" s="11"/>
      <c r="D178" s="6"/>
      <c r="E178" s="42" t="s">
        <v>123</v>
      </c>
      <c r="F178" s="43" t="s">
        <v>109</v>
      </c>
      <c r="G178" s="43">
        <v>7.8</v>
      </c>
      <c r="H178" s="43">
        <v>7.4</v>
      </c>
      <c r="I178" s="43">
        <v>11.1</v>
      </c>
      <c r="J178" s="43">
        <v>142</v>
      </c>
      <c r="K178" s="44" t="s">
        <v>122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</v>
      </c>
      <c r="H179" s="43">
        <v>0</v>
      </c>
      <c r="I179" s="43">
        <v>3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3.2</v>
      </c>
      <c r="H180" s="43">
        <v>0.5</v>
      </c>
      <c r="I180" s="43">
        <v>16.8</v>
      </c>
      <c r="J180" s="43">
        <v>84.8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200</v>
      </c>
      <c r="G181" s="43">
        <v>0.8</v>
      </c>
      <c r="H181" s="43">
        <v>0.8</v>
      </c>
      <c r="I181" s="43">
        <v>19.600000000000001</v>
      </c>
      <c r="J181" s="43">
        <v>94</v>
      </c>
      <c r="K181" s="44"/>
      <c r="L181" s="43"/>
    </row>
    <row r="182" spans="1:12" ht="15" x14ac:dyDescent="0.25">
      <c r="A182" s="23"/>
      <c r="B182" s="15"/>
      <c r="C182" s="11"/>
      <c r="D182" s="6"/>
      <c r="E182" s="42" t="s">
        <v>89</v>
      </c>
      <c r="F182" s="43">
        <v>1</v>
      </c>
      <c r="G182" s="43">
        <v>4</v>
      </c>
      <c r="H182" s="43">
        <v>4.9000000000000004</v>
      </c>
      <c r="I182" s="43">
        <v>37.200000000000003</v>
      </c>
      <c r="J182" s="43">
        <v>208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581</v>
      </c>
      <c r="G184" s="19">
        <f t="shared" ref="G184:J184" si="86">SUM(G177:G183)</f>
        <v>22.4</v>
      </c>
      <c r="H184" s="19">
        <f t="shared" si="86"/>
        <v>16</v>
      </c>
      <c r="I184" s="19">
        <f t="shared" si="86"/>
        <v>137.40000000000003</v>
      </c>
      <c r="J184" s="19">
        <f t="shared" si="86"/>
        <v>834.8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100</v>
      </c>
      <c r="G185" s="43">
        <v>1.4</v>
      </c>
      <c r="H185" s="43">
        <v>4.5999999999999996</v>
      </c>
      <c r="I185" s="43">
        <v>10.3</v>
      </c>
      <c r="J185" s="43">
        <v>88</v>
      </c>
      <c r="K185" s="44">
        <v>45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124</v>
      </c>
      <c r="F186" s="43" t="s">
        <v>64</v>
      </c>
      <c r="G186" s="43">
        <v>8.3000000000000007</v>
      </c>
      <c r="H186" s="43">
        <v>9</v>
      </c>
      <c r="I186" s="43">
        <v>12</v>
      </c>
      <c r="J186" s="43">
        <v>174</v>
      </c>
      <c r="K186" s="44">
        <v>81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111</v>
      </c>
      <c r="F187" s="43">
        <v>180</v>
      </c>
      <c r="G187" s="43">
        <v>17.5</v>
      </c>
      <c r="H187" s="43">
        <v>20.3</v>
      </c>
      <c r="I187" s="43">
        <v>28.7</v>
      </c>
      <c r="J187" s="43">
        <v>367</v>
      </c>
      <c r="K187" s="44">
        <v>291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125</v>
      </c>
      <c r="F189" s="43">
        <v>200</v>
      </c>
      <c r="G189" s="43">
        <v>1</v>
      </c>
      <c r="H189" s="43">
        <v>0</v>
      </c>
      <c r="I189" s="43">
        <v>24.4</v>
      </c>
      <c r="J189" s="43">
        <v>102</v>
      </c>
      <c r="K189" s="44">
        <v>389</v>
      </c>
      <c r="L189" s="43"/>
    </row>
    <row r="190" spans="1:12" ht="15" x14ac:dyDescent="0.25">
      <c r="A190" s="23"/>
      <c r="B190" s="15"/>
      <c r="C190" s="11"/>
      <c r="D190" s="7" t="s">
        <v>31</v>
      </c>
      <c r="E190" s="58" t="s">
        <v>55</v>
      </c>
      <c r="F190" s="43">
        <v>60</v>
      </c>
      <c r="G190" s="43">
        <v>2.9</v>
      </c>
      <c r="H190" s="43">
        <v>0.45</v>
      </c>
      <c r="I190" s="43">
        <v>30</v>
      </c>
      <c r="J190" s="43">
        <v>129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540</v>
      </c>
      <c r="G194" s="19">
        <f t="shared" ref="G194:J194" si="88">SUM(G185:G193)</f>
        <v>31.1</v>
      </c>
      <c r="H194" s="19">
        <f t="shared" si="88"/>
        <v>34.35</v>
      </c>
      <c r="I194" s="19">
        <f t="shared" si="88"/>
        <v>105.4</v>
      </c>
      <c r="J194" s="19">
        <f t="shared" si="88"/>
        <v>860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1121</v>
      </c>
      <c r="G195" s="32">
        <f t="shared" ref="G195" si="90">G184+G194</f>
        <v>53.5</v>
      </c>
      <c r="H195" s="32">
        <f t="shared" ref="H195" si="91">H184+H194</f>
        <v>50.35</v>
      </c>
      <c r="I195" s="32">
        <f t="shared" ref="I195" si="92">I184+I194</f>
        <v>242.80000000000004</v>
      </c>
      <c r="J195" s="32">
        <f t="shared" ref="J195:L195" si="93">J184+J194</f>
        <v>1694.8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819.3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57.378</v>
      </c>
      <c r="H196" s="34">
        <f t="shared" si="94"/>
        <v>50.451000000000001</v>
      </c>
      <c r="I196" s="34">
        <f t="shared" si="94"/>
        <v>239.01000000000005</v>
      </c>
      <c r="J196" s="34">
        <f t="shared" si="94"/>
        <v>1654.83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2023-10-13T10:15:12Z</dcterms:modified>
</cp:coreProperties>
</file>